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январь 2014" sheetId="1" r:id="rId1"/>
  </sheets>
  <definedNames>
    <definedName name="Z_0685EC7E_7A25_4CAF_AA55_3907CF6953A6_.wvu.Cols" localSheetId="0" hidden="1">'Доходы январь 2014'!#REF!</definedName>
    <definedName name="Z_0685EC7E_7A25_4CAF_AA55_3907CF6953A6_.wvu.PrintArea" localSheetId="0" hidden="1">'Доходы январь 2014'!$A$1:$F$32</definedName>
    <definedName name="Z_0685EC7E_7A25_4CAF_AA55_3907CF6953A6_.wvu.PrintTitles" localSheetId="0" hidden="1">'Доходы январь 2014'!$5:$5</definedName>
    <definedName name="Z_0685EC7E_7A25_4CAF_AA55_3907CF6953A6_.wvu.Rows" localSheetId="0" hidden="1">'Доходы январь 2014'!$1:$2,'Доходы январь 2014'!#REF!,'Доходы январь 2014'!$16:$16,'Доходы январь 2014'!#REF!,'Доходы январь 2014'!#REF!,'Доходы январь 2014'!#REF!,'Доходы январь 2014'!#REF!,'Доходы январь 2014'!#REF!</definedName>
    <definedName name="_xlnm.Print_Titles" localSheetId="0">'Доходы январь 2014'!$5:$5</definedName>
    <definedName name="_xlnm.Print_Area" localSheetId="0">'Доходы январь 2014'!$A$1:$F$32</definedName>
  </definedNames>
  <calcPr fullCalcOnLoad="1"/>
</workbook>
</file>

<file path=xl/sharedStrings.xml><?xml version="1.0" encoding="utf-8"?>
<sst xmlns="http://schemas.openxmlformats.org/spreadsheetml/2006/main" count="40" uniqueCount="35">
  <si>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</si>
  <si>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</si>
  <si>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</si>
  <si>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</si>
  <si>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</si>
  <si>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</si>
  <si>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</si>
  <si>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</si>
  <si>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</si>
  <si>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</si>
  <si>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</si>
  <si>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</si>
  <si>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</si>
  <si>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</si>
  <si>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</si>
  <si>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</si>
  <si>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</si>
  <si>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</si>
  <si>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</si>
  <si>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</si>
  <si>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</si>
  <si>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</si>
  <si>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</si>
  <si>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</si>
  <si>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</si>
  <si>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</si>
  <si>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</si>
  <si>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</si>
  <si>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Исполнение бюджета муниципального образования Приморско-Ахтарский район            по доходам на 01.02.2014 г.</t>
  </si>
  <si>
    <t>Бюджетное назначение 2014 г.,                 тыс. руб.</t>
  </si>
  <si>
    <t>Факт на 01.02.2013 г.,             тыс. руб.</t>
  </si>
  <si>
    <t>Факт на 01.02.2014 г.,             тыс. руб.</t>
  </si>
  <si>
    <t>Темп роста                         1 мес. 2014 г. /                                                                                                       1 мес. 2013 г., %</t>
  </si>
  <si>
    <t>Исполнение плана 2014 г., %</t>
  </si>
  <si>
    <t>Доходы от акцизов на нефтепродукты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</si>
</sst>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3">
      <selection activeCell="J8" sqref="J8"/>
    </sheetView>
  </sheetViews>
  <sheetFormatPr defaultColWidth="9.00390625" defaultRowHeight="12.75"/>
  <cols>
    <col min="1" max="1" width="43.1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28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23</v>
      </c>
      <c r="B5" s="7" t="s">
        <v>29</v>
      </c>
      <c r="C5" s="6" t="s">
        <v>30</v>
      </c>
      <c r="D5" s="6" t="s">
        <v>31</v>
      </c>
      <c r="E5" s="24" t="s">
        <v>32</v>
      </c>
      <c r="F5" s="24" t="s">
        <v>33</v>
      </c>
    </row>
    <row r="6" spans="1:6" s="4" customFormat="1" ht="15.75">
      <c r="A6" s="19" t="s">
        <v>0</v>
      </c>
      <c r="B6" s="20">
        <f>SUM(B7:B14)</f>
        <v>208419.1</v>
      </c>
      <c r="C6" s="20">
        <f>SUM(C7:C14)</f>
        <v>15751.875</v>
      </c>
      <c r="D6" s="20">
        <f>SUM(D7:D14)</f>
        <v>8966.967</v>
      </c>
      <c r="E6" s="21">
        <f>D6/C6*100</f>
        <v>56.92634686346864</v>
      </c>
      <c r="F6" s="21">
        <f aca="true" t="shared" si="0" ref="F6:F20">D6/B6*100</f>
        <v>4.3023729591001985</v>
      </c>
    </row>
    <row r="7" spans="1:6" s="5" customFormat="1" ht="15.75">
      <c r="A7" s="9" t="s">
        <v>1</v>
      </c>
      <c r="B7" s="14">
        <v>401</v>
      </c>
      <c r="C7" s="14">
        <v>0.853</v>
      </c>
      <c r="D7" s="15">
        <v>31.071</v>
      </c>
      <c r="E7" s="25">
        <f>D7/C7*100</f>
        <v>3642.5556858147716</v>
      </c>
      <c r="F7" s="25">
        <f t="shared" si="0"/>
        <v>7.748379052369078</v>
      </c>
    </row>
    <row r="8" spans="1:6" s="5" customFormat="1" ht="15.75" customHeight="1">
      <c r="A8" s="9" t="s">
        <v>2</v>
      </c>
      <c r="B8" s="14">
        <v>176724</v>
      </c>
      <c r="C8" s="14">
        <v>11168.707</v>
      </c>
      <c r="D8" s="15">
        <v>5317.573</v>
      </c>
      <c r="E8" s="25">
        <f aca="true" t="shared" si="1" ref="E8:E32">D8/C8*100</f>
        <v>47.611357339752935</v>
      </c>
      <c r="F8" s="25">
        <f t="shared" si="0"/>
        <v>3.008970485050135</v>
      </c>
    </row>
    <row r="9" spans="1:6" s="5" customFormat="1" ht="15.75" customHeight="1">
      <c r="A9" s="9" t="s">
        <v>34</v>
      </c>
      <c r="B9" s="14">
        <v>2354.1</v>
      </c>
      <c r="C9" s="14"/>
      <c r="D9" s="15">
        <v>175.465</v>
      </c>
      <c r="E9" s="25" t="s">
        <v>22</v>
      </c>
      <c r="F9" s="25">
        <f t="shared" si="0"/>
        <v>7.453591606133979</v>
      </c>
    </row>
    <row r="10" spans="1:6" s="5" customFormat="1" ht="15.75">
      <c r="A10" s="9" t="s">
        <v>15</v>
      </c>
      <c r="B10" s="14">
        <v>22598</v>
      </c>
      <c r="C10" s="14">
        <v>4233.073</v>
      </c>
      <c r="D10" s="15">
        <v>3106.373</v>
      </c>
      <c r="E10" s="25">
        <f t="shared" si="1"/>
        <v>73.38340255412557</v>
      </c>
      <c r="F10" s="25">
        <f t="shared" si="0"/>
        <v>13.746229754845562</v>
      </c>
    </row>
    <row r="11" spans="1:6" s="5" customFormat="1" ht="19.5" customHeight="1">
      <c r="A11" s="9" t="s">
        <v>3</v>
      </c>
      <c r="B11" s="14">
        <v>4321</v>
      </c>
      <c r="C11" s="14">
        <v>114.277</v>
      </c>
      <c r="D11" s="15">
        <v>244.481</v>
      </c>
      <c r="E11" s="25">
        <f t="shared" si="1"/>
        <v>213.9371877105629</v>
      </c>
      <c r="F11" s="25">
        <f t="shared" si="0"/>
        <v>5.657972691506596</v>
      </c>
    </row>
    <row r="12" spans="1:6" s="5" customFormat="1" ht="46.5" customHeight="1">
      <c r="A12" s="9" t="s">
        <v>27</v>
      </c>
      <c r="B12" s="14"/>
      <c r="C12" s="14"/>
      <c r="D12" s="15">
        <v>12</v>
      </c>
      <c r="E12" s="25" t="s">
        <v>22</v>
      </c>
      <c r="F12" s="25" t="s">
        <v>22</v>
      </c>
    </row>
    <row r="13" spans="1:6" s="5" customFormat="1" ht="15.75">
      <c r="A13" s="10" t="s">
        <v>17</v>
      </c>
      <c r="B13" s="15">
        <v>2021</v>
      </c>
      <c r="C13" s="15">
        <v>234.965</v>
      </c>
      <c r="D13" s="15">
        <v>80.004</v>
      </c>
      <c r="E13" s="25">
        <f t="shared" si="1"/>
        <v>34.049326495435494</v>
      </c>
      <c r="F13" s="25">
        <f t="shared" si="0"/>
        <v>3.958634339435923</v>
      </c>
    </row>
    <row r="14" spans="1:6" s="5" customFormat="1" ht="30.75" customHeight="1">
      <c r="A14" s="9" t="s">
        <v>11</v>
      </c>
      <c r="B14" s="15"/>
      <c r="C14" s="15"/>
      <c r="D14" s="15"/>
      <c r="E14" s="25"/>
      <c r="F14" s="25"/>
    </row>
    <row r="15" spans="1:6" s="4" customFormat="1" ht="18.75" customHeight="1">
      <c r="A15" s="22" t="s">
        <v>4</v>
      </c>
      <c r="B15" s="20">
        <f>SUM(B16:B27)</f>
        <v>26671</v>
      </c>
      <c r="C15" s="20">
        <f>SUM(C16:C27)</f>
        <v>2083.533</v>
      </c>
      <c r="D15" s="20">
        <f>SUM(D16:D27)</f>
        <v>1765.4279999999997</v>
      </c>
      <c r="E15" s="21">
        <f t="shared" si="1"/>
        <v>84.73242324455623</v>
      </c>
      <c r="F15" s="21">
        <f t="shared" si="0"/>
        <v>6.619279367102844</v>
      </c>
    </row>
    <row r="16" spans="1:6" s="4" customFormat="1" ht="18" customHeight="1">
      <c r="A16" s="9" t="s">
        <v>20</v>
      </c>
      <c r="B16" s="15">
        <v>6</v>
      </c>
      <c r="C16" s="15"/>
      <c r="D16" s="15"/>
      <c r="E16" s="25" t="s">
        <v>22</v>
      </c>
      <c r="F16" s="25">
        <f t="shared" si="0"/>
        <v>0</v>
      </c>
    </row>
    <row r="17" spans="1:6" s="5" customFormat="1" ht="15.75">
      <c r="A17" s="9" t="s">
        <v>18</v>
      </c>
      <c r="B17" s="15">
        <v>12087</v>
      </c>
      <c r="C17" s="15">
        <v>727.928</v>
      </c>
      <c r="D17" s="15">
        <v>762.5</v>
      </c>
      <c r="E17" s="25">
        <f t="shared" si="1"/>
        <v>104.74937081689397</v>
      </c>
      <c r="F17" s="25">
        <f t="shared" si="0"/>
        <v>6.3084305452138665</v>
      </c>
    </row>
    <row r="18" spans="1:6" s="5" customFormat="1" ht="21" customHeight="1">
      <c r="A18" s="9" t="s">
        <v>5</v>
      </c>
      <c r="B18" s="14">
        <v>3820</v>
      </c>
      <c r="C18" s="14">
        <v>339.22</v>
      </c>
      <c r="D18" s="15">
        <v>280.848</v>
      </c>
      <c r="E18" s="25">
        <f t="shared" si="1"/>
        <v>82.7922881905548</v>
      </c>
      <c r="F18" s="25">
        <f t="shared" si="0"/>
        <v>7.352041884816754</v>
      </c>
    </row>
    <row r="19" spans="1:6" s="5" customFormat="1" ht="48" customHeight="1">
      <c r="A19" s="11" t="s">
        <v>19</v>
      </c>
      <c r="B19" s="16">
        <v>3381</v>
      </c>
      <c r="C19" s="16">
        <v>351</v>
      </c>
      <c r="D19" s="15">
        <v>11.187</v>
      </c>
      <c r="E19" s="25">
        <f t="shared" si="1"/>
        <v>3.1871794871794865</v>
      </c>
      <c r="F19" s="25">
        <f t="shared" si="0"/>
        <v>0.3308784383318545</v>
      </c>
    </row>
    <row r="20" spans="1:6" s="5" customFormat="1" ht="22.5" customHeight="1">
      <c r="A20" s="12" t="s">
        <v>21</v>
      </c>
      <c r="B20" s="16"/>
      <c r="C20" s="16"/>
      <c r="D20" s="15"/>
      <c r="E20" s="25"/>
      <c r="F20" s="25"/>
    </row>
    <row r="21" spans="1:6" s="5" customFormat="1" ht="30">
      <c r="A21" s="11" t="s">
        <v>6</v>
      </c>
      <c r="B21" s="16">
        <v>2326</v>
      </c>
      <c r="C21" s="16">
        <v>340.719</v>
      </c>
      <c r="D21" s="17">
        <v>389.881</v>
      </c>
      <c r="E21" s="25">
        <f t="shared" si="1"/>
        <v>114.42889888735293</v>
      </c>
      <c r="F21" s="25">
        <f aca="true" t="shared" si="2" ref="F21:F32">D21/B21*100</f>
        <v>16.761865864144454</v>
      </c>
    </row>
    <row r="22" spans="1:6" s="5" customFormat="1" ht="45.75" customHeight="1">
      <c r="A22" s="9" t="s">
        <v>26</v>
      </c>
      <c r="B22" s="15">
        <v>3</v>
      </c>
      <c r="C22" s="15">
        <v>4.096</v>
      </c>
      <c r="D22" s="17">
        <v>20.2</v>
      </c>
      <c r="E22" s="25">
        <f t="shared" si="1"/>
        <v>493.1640625</v>
      </c>
      <c r="F22" s="25">
        <f t="shared" si="2"/>
        <v>673.3333333333334</v>
      </c>
    </row>
    <row r="23" spans="1:6" s="5" customFormat="1" ht="15.75">
      <c r="A23" s="11" t="s">
        <v>16</v>
      </c>
      <c r="B23" s="15"/>
      <c r="C23" s="15"/>
      <c r="D23" s="17"/>
      <c r="E23" s="25"/>
      <c r="F23" s="25"/>
    </row>
    <row r="24" spans="1:6" s="5" customFormat="1" ht="30">
      <c r="A24" s="12" t="s">
        <v>12</v>
      </c>
      <c r="B24" s="15"/>
      <c r="C24" s="15">
        <v>50.925</v>
      </c>
      <c r="D24" s="17">
        <v>3.379</v>
      </c>
      <c r="E24" s="25">
        <f t="shared" si="1"/>
        <v>6.63524791359843</v>
      </c>
      <c r="F24" s="25" t="s">
        <v>22</v>
      </c>
    </row>
    <row r="25" spans="1:6" s="5" customFormat="1" ht="15.75">
      <c r="A25" s="11" t="s">
        <v>14</v>
      </c>
      <c r="B25" s="16">
        <v>5048</v>
      </c>
      <c r="C25" s="16">
        <v>264.947</v>
      </c>
      <c r="D25" s="16">
        <v>252.711</v>
      </c>
      <c r="E25" s="25">
        <f t="shared" si="1"/>
        <v>95.38171785300456</v>
      </c>
      <c r="F25" s="25">
        <f t="shared" si="2"/>
        <v>5.0061608557844695</v>
      </c>
    </row>
    <row r="26" spans="1:6" s="5" customFormat="1" ht="15.75">
      <c r="A26" s="9" t="s">
        <v>7</v>
      </c>
      <c r="B26" s="14"/>
      <c r="C26" s="14"/>
      <c r="D26" s="16"/>
      <c r="E26" s="25"/>
      <c r="F26" s="25"/>
    </row>
    <row r="27" spans="1:6" s="5" customFormat="1" ht="15.75">
      <c r="A27" s="13" t="s">
        <v>13</v>
      </c>
      <c r="B27" s="18"/>
      <c r="C27" s="18">
        <v>4.698</v>
      </c>
      <c r="D27" s="16">
        <v>44.722</v>
      </c>
      <c r="E27" s="25">
        <f t="shared" si="1"/>
        <v>951.9369944657301</v>
      </c>
      <c r="F27" s="25" t="s">
        <v>22</v>
      </c>
    </row>
    <row r="28" spans="1:6" s="4" customFormat="1" ht="31.5">
      <c r="A28" s="19" t="s">
        <v>8</v>
      </c>
      <c r="B28" s="20">
        <f>B6+B15</f>
        <v>235090.1</v>
      </c>
      <c r="C28" s="20">
        <f>C6+C15</f>
        <v>17835.408</v>
      </c>
      <c r="D28" s="20">
        <f>D6+D15</f>
        <v>10732.395</v>
      </c>
      <c r="E28" s="21">
        <f t="shared" si="1"/>
        <v>60.174653700100386</v>
      </c>
      <c r="F28" s="21">
        <f t="shared" si="2"/>
        <v>4.565226268566818</v>
      </c>
    </row>
    <row r="29" spans="1:6" s="5" customFormat="1" ht="18.75" customHeight="1" hidden="1">
      <c r="A29" s="11" t="s">
        <v>10</v>
      </c>
      <c r="B29" s="16"/>
      <c r="C29" s="16"/>
      <c r="D29" s="15"/>
      <c r="E29" s="25" t="e">
        <f t="shared" si="1"/>
        <v>#DIV/0!</v>
      </c>
      <c r="F29" s="25" t="e">
        <f t="shared" si="2"/>
        <v>#DIV/0!</v>
      </c>
    </row>
    <row r="30" spans="1:6" s="5" customFormat="1" ht="18.75" customHeight="1" hidden="1">
      <c r="A30" s="19" t="s">
        <v>9</v>
      </c>
      <c r="B30" s="20">
        <f>B28+B29</f>
        <v>235090.1</v>
      </c>
      <c r="C30" s="20">
        <f>C28+C29</f>
        <v>17835.408</v>
      </c>
      <c r="D30" s="20">
        <f>D28+D29</f>
        <v>10732.395</v>
      </c>
      <c r="E30" s="21">
        <f t="shared" si="1"/>
        <v>60.174653700100386</v>
      </c>
      <c r="F30" s="21">
        <f t="shared" si="2"/>
        <v>4.565226268566818</v>
      </c>
    </row>
    <row r="31" spans="1:6" s="5" customFormat="1" ht="15.75">
      <c r="A31" s="9" t="s">
        <v>25</v>
      </c>
      <c r="B31" s="14">
        <v>497551.1</v>
      </c>
      <c r="C31" s="14">
        <v>11184.9</v>
      </c>
      <c r="D31" s="14">
        <v>-9387.5</v>
      </c>
      <c r="E31" s="25">
        <f t="shared" si="1"/>
        <v>-83.93012007259787</v>
      </c>
      <c r="F31" s="25">
        <f t="shared" si="2"/>
        <v>-1.8867408794795149</v>
      </c>
    </row>
    <row r="32" spans="1:6" s="4" customFormat="1" ht="22.5" customHeight="1">
      <c r="A32" s="19" t="s">
        <v>24</v>
      </c>
      <c r="B32" s="23">
        <f>B30+B31</f>
        <v>732641.2</v>
      </c>
      <c r="C32" s="23">
        <f>C30+C31</f>
        <v>29020.307999999997</v>
      </c>
      <c r="D32" s="23">
        <f>D30+D31</f>
        <v>1344.8950000000004</v>
      </c>
      <c r="E32" s="21">
        <f t="shared" si="1"/>
        <v>4.634323660520765</v>
      </c>
      <c r="F32" s="21">
        <f t="shared" si="2"/>
        <v>0.1835680275692932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2014-02-26T09:47:31Z</dcterms:modified>
  <cp:category/>
  <cp:version/>
  <cp:contentType/>
  <cp:contentStatus/>
</cp:coreProperties>
</file>